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eu Drive\01 - PROCESSOS DE COMPRAS\2025\01 - COMPRAS DIRETAS\01 - DISPENSA\D 014 Proc 17 - Medicina do Trabalho\Modelo de propostas\"/>
    </mc:Choice>
  </mc:AlternateContent>
  <xr:revisionPtr revIDLastSave="0" documentId="13_ncr:1_{3EAE41B8-38E5-4087-9EBD-5ED3D7728542}" xr6:coauthVersionLast="47" xr6:coauthVersionMax="47" xr10:uidLastSave="{00000000-0000-0000-0000-000000000000}"/>
  <bookViews>
    <workbookView xWindow="-120" yWindow="-120" windowWidth="29040" windowHeight="15720" xr2:uid="{3677A8CF-30CD-406F-9A92-4C4748617AC6}"/>
  </bookViews>
  <sheets>
    <sheet name="ORÇAMENTO MEDICINA DO TRABALHO" sheetId="2" r:id="rId1"/>
  </sheets>
  <definedNames>
    <definedName name="_xlnm.Print_Area" localSheetId="0">'ORÇAMENTO MEDICINA DO TRABALHO'!$A$1:$E$54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2" l="1"/>
  <c r="A42" i="2"/>
  <c r="E40" i="2"/>
  <c r="D40" i="2"/>
  <c r="D25" i="2"/>
  <c r="E37" i="2"/>
  <c r="D37" i="2"/>
  <c r="D33" i="2"/>
  <c r="E33" i="2"/>
  <c r="E36" i="2"/>
  <c r="E35" i="2"/>
  <c r="E32" i="2"/>
  <c r="E31" i="2"/>
  <c r="E30" i="2"/>
  <c r="E29" i="2"/>
  <c r="E28" i="2"/>
</calcChain>
</file>

<file path=xl/sharedStrings.xml><?xml version="1.0" encoding="utf-8"?>
<sst xmlns="http://schemas.openxmlformats.org/spreadsheetml/2006/main" count="49" uniqueCount="48">
  <si>
    <t>CNPJ:</t>
  </si>
  <si>
    <t xml:space="preserve">DESCRIÇÃO DOS SERVIÇOS </t>
  </si>
  <si>
    <t>LOTE</t>
  </si>
  <si>
    <t xml:space="preserve">DESCRIÇÃO TÉCNICA </t>
  </si>
  <si>
    <t>1) - Exames clínicos: ASO admissional, periódico, demissional, retorno ao tra-balho e mudança de risco.</t>
  </si>
  <si>
    <t xml:space="preserve">70 funcionários 
Valor mensal </t>
  </si>
  <si>
    <t>2) - Elaboração dos documentos técnicos obrigatórios:</t>
  </si>
  <si>
    <t>a) - PGR (Programa de Gerenciamento de Riscos Ocupacionais – NR 01)</t>
  </si>
  <si>
    <t>b) - PCMSO (Programa de Controle Médico de Saúde Ocupacional – NR 07)</t>
  </si>
  <si>
    <t>c) - LTCAT (Laudo Técnico das Condições Ambientais do Trabalho – fins previdenciários)</t>
  </si>
  <si>
    <t>d) - LTIP (Laudo Técnico de Insalubridade e Periculosidade – NR 15 e NR 16)</t>
  </si>
  <si>
    <t>e) - Gestão dos eventos de SST no eSocial:
o S-2210 (Comunicação de Acidente de Trabalho)
o S-2220 (Monitoramento da Saúde do Trabalhador)
o S-2240 (Condições Ambientais do Trabalho)</t>
  </si>
  <si>
    <t>f) - Emissão de CAT e PPP</t>
  </si>
  <si>
    <t>g) - Emissão de Ordens de Serviço (NR 01)</t>
  </si>
  <si>
    <t>h) - Investigação de acidentes de trabalho</t>
  </si>
  <si>
    <t>Eletrocardiograma</t>
  </si>
  <si>
    <t>Eletroencefalograma</t>
  </si>
  <si>
    <t>Glicemia</t>
  </si>
  <si>
    <t>Acuidade visual</t>
  </si>
  <si>
    <t>Audiometria</t>
  </si>
  <si>
    <t>Homologação de atestados médicos e gerenciamento de absenteísmo;</t>
  </si>
  <si>
    <t>Avaliação psicossocial.</t>
  </si>
  <si>
    <t>Constituição de junta médica composta por 03 profissionais (sendo 1 médico do tra-balho e 2 especialistas conforme necessidade), para avaliar condições físicas e/ou mentais de servidores.</t>
  </si>
  <si>
    <t>Carimbo da empresa</t>
  </si>
  <si>
    <t xml:space="preserve">Assinatura do resposnável: </t>
  </si>
  <si>
    <t>Item 01 - Serviços contínuos com VALOR FIXO MENSAL para até 70 servidores, compreendendo:</t>
  </si>
  <si>
    <t xml:space="preserve">DESCRIÇÃO </t>
  </si>
  <si>
    <t>QUANTIDADE</t>
  </si>
  <si>
    <t>VALOR UNITÁRIO</t>
  </si>
  <si>
    <t>VALOR TOTAL</t>
  </si>
  <si>
    <t>VALOR MENSAL</t>
  </si>
  <si>
    <t>SUBTOTAL DO ITEM 03</t>
  </si>
  <si>
    <t xml:space="preserve">SUBTOTAL DO ITEM 04 </t>
  </si>
  <si>
    <t>SUBTOTAL DO ITEM 02</t>
  </si>
  <si>
    <t>SUBTOTAL DO ITEM 01</t>
  </si>
  <si>
    <t xml:space="preserve">VALOR TOTAL DA PROPOSTA: </t>
  </si>
  <si>
    <t>E-MAIL:</t>
  </si>
  <si>
    <t>MODELO DE PROPOSTA  - MEDICINA DO TRABALHO</t>
  </si>
  <si>
    <t>VALOR EM 12 MESES</t>
  </si>
  <si>
    <t xml:space="preserve">Item 02 – Serviços SOB DEMANDA (Exames Complementares)
Quantidade estimada: 05 exames em 12 meses </t>
  </si>
  <si>
    <t>Item 03 - Serviços SOB DEMANDA (Outros Serviços Técnicos)
Quantidade estimada: 60 unidades em 12 meses</t>
  </si>
  <si>
    <r>
      <t>Item 04 – Serviços SOB DEMANDA (Junta Médica) Quantidade estimada:</t>
    </r>
    <r>
      <rPr>
        <sz val="11"/>
        <color theme="1"/>
        <rFont val="Aptos Narrow"/>
        <family val="2"/>
        <scheme val="minor"/>
      </rPr>
      <t xml:space="preserve"> </t>
    </r>
    <r>
      <rPr>
        <b/>
        <sz val="11"/>
        <color theme="1"/>
        <rFont val="Aptos Narrow"/>
        <family val="2"/>
        <scheme val="minor"/>
      </rPr>
      <t>01 unidade em 12 meses</t>
    </r>
  </si>
  <si>
    <t xml:space="preserve">CELULAR: </t>
  </si>
  <si>
    <t xml:space="preserve">ENDEREÇO: </t>
  </si>
  <si>
    <t>INSCRIÇÃO ESTADUAL:</t>
  </si>
  <si>
    <t>Itapeva, xx de julho de 2025</t>
  </si>
  <si>
    <t xml:space="preserve">RAZÃO SOCIAL DA EMPRESA:                                                                                                 </t>
  </si>
  <si>
    <t>I) - Treinamentos:
 o 02 turmas sobre Ergonomia do Trabalho (duração: até 2h)
o 01 turma de NR-35 (Trabalho em Altura)
o Eleição e treinamento da CIPA (NR-05)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</si>
</sst>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.5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9" xfId="0" applyBorder="1" applyAlignment="1">
      <alignment vertical="center" wrapText="1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0" fillId="0" borderId="15" xfId="0" applyBorder="1"/>
    <xf numFmtId="0" fontId="0" fillId="0" borderId="18" xfId="0" applyBorder="1"/>
    <xf numFmtId="0" fontId="0" fillId="0" borderId="20" xfId="0" applyBorder="1" applyAlignment="1">
      <alignment wrapText="1"/>
    </xf>
    <xf numFmtId="0" fontId="0" fillId="0" borderId="0" xfId="0" applyAlignment="1">
      <alignment horizontal="center"/>
    </xf>
    <xf numFmtId="0" fontId="2" fillId="3" borderId="2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wrapText="1"/>
    </xf>
    <xf numFmtId="0" fontId="0" fillId="0" borderId="22" xfId="0" applyBorder="1"/>
    <xf numFmtId="0" fontId="0" fillId="0" borderId="23" xfId="0" applyBorder="1"/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164" fontId="1" fillId="3" borderId="20" xfId="0" applyNumberFormat="1" applyFont="1" applyFill="1" applyBorder="1" applyAlignment="1">
      <alignment horizontal="center" vertical="center" wrapText="1"/>
    </xf>
    <xf numFmtId="164" fontId="1" fillId="3" borderId="20" xfId="0" applyNumberFormat="1" applyFont="1" applyFill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164" fontId="5" fillId="0" borderId="17" xfId="0" applyNumberFormat="1" applyFont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2" fillId="3" borderId="20" xfId="0" applyNumberFormat="1" applyFont="1" applyFill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24" xfId="0" applyNumberFormat="1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11" xfId="0" applyFont="1" applyBorder="1" applyAlignment="1">
      <alignment horizontal="center" vertical="center" textRotation="90" wrapText="1"/>
    </xf>
    <xf numFmtId="164" fontId="1" fillId="0" borderId="2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14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left" wrapText="1"/>
    </xf>
    <xf numFmtId="0" fontId="0" fillId="0" borderId="11" xfId="0" applyBorder="1" applyAlignment="1">
      <alignment horizontal="left"/>
    </xf>
    <xf numFmtId="0" fontId="0" fillId="0" borderId="14" xfId="0" applyBorder="1" applyAlignment="1">
      <alignment horizontal="left"/>
    </xf>
    <xf numFmtId="0" fontId="1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left" vertical="center"/>
    </xf>
    <xf numFmtId="164" fontId="1" fillId="3" borderId="1" xfId="0" applyNumberFormat="1" applyFont="1" applyFill="1" applyBorder="1" applyAlignment="1">
      <alignment horizontal="left" vertical="center"/>
    </xf>
    <xf numFmtId="164" fontId="1" fillId="3" borderId="25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0A6E7-35ED-4018-B8D3-BB27ED58063E}">
  <sheetPr>
    <tabColor rgb="FF00B0F0"/>
  </sheetPr>
  <dimension ref="A1:E54"/>
  <sheetViews>
    <sheetView tabSelected="1" view="pageLayout" zoomScaleNormal="100" workbookViewId="0">
      <selection activeCell="D29" sqref="D29"/>
    </sheetView>
  </sheetViews>
  <sheetFormatPr defaultRowHeight="15" x14ac:dyDescent="0.25"/>
  <cols>
    <col min="1" max="1" width="4.42578125" customWidth="1"/>
    <col min="2" max="2" width="71.42578125" customWidth="1"/>
    <col min="3" max="5" width="10.7109375" customWidth="1"/>
  </cols>
  <sheetData>
    <row r="1" spans="1:5" x14ac:dyDescent="0.25">
      <c r="A1" s="36" t="s">
        <v>37</v>
      </c>
      <c r="B1" s="36"/>
      <c r="C1" s="36"/>
      <c r="D1" s="36"/>
      <c r="E1" s="36"/>
    </row>
    <row r="2" spans="1:5" x14ac:dyDescent="0.25">
      <c r="A2" s="1" t="s">
        <v>46</v>
      </c>
    </row>
    <row r="3" spans="1:5" x14ac:dyDescent="0.25">
      <c r="A3" s="1" t="s">
        <v>0</v>
      </c>
    </row>
    <row r="4" spans="1:5" x14ac:dyDescent="0.25">
      <c r="A4" s="1" t="s">
        <v>44</v>
      </c>
    </row>
    <row r="5" spans="1:5" x14ac:dyDescent="0.25">
      <c r="A5" s="1" t="s">
        <v>43</v>
      </c>
    </row>
    <row r="6" spans="1:5" x14ac:dyDescent="0.25">
      <c r="A6" s="1" t="s">
        <v>42</v>
      </c>
    </row>
    <row r="7" spans="1:5" x14ac:dyDescent="0.25">
      <c r="A7" s="1" t="s">
        <v>36</v>
      </c>
    </row>
    <row r="8" spans="1:5" ht="15.75" thickBot="1" x14ac:dyDescent="0.3">
      <c r="A8" s="37" t="s">
        <v>1</v>
      </c>
      <c r="B8" s="37"/>
      <c r="C8" s="37"/>
      <c r="D8" s="37"/>
      <c r="E8" s="37"/>
    </row>
    <row r="9" spans="1:5" ht="29.25" thickBot="1" x14ac:dyDescent="0.3">
      <c r="A9" s="11" t="s">
        <v>2</v>
      </c>
      <c r="B9" s="10" t="s">
        <v>3</v>
      </c>
      <c r="C9" s="11" t="s">
        <v>27</v>
      </c>
      <c r="D9" s="12" t="s">
        <v>30</v>
      </c>
      <c r="E9" s="12" t="s">
        <v>38</v>
      </c>
    </row>
    <row r="10" spans="1:5" ht="30" customHeight="1" thickBot="1" x14ac:dyDescent="0.3">
      <c r="A10" s="38">
        <v>1</v>
      </c>
      <c r="B10" s="40" t="s">
        <v>25</v>
      </c>
      <c r="C10" s="41"/>
      <c r="D10" s="41"/>
      <c r="E10" s="42"/>
    </row>
    <row r="11" spans="1:5" ht="28.5" customHeight="1" x14ac:dyDescent="0.25">
      <c r="A11" s="39"/>
      <c r="B11" s="2" t="s">
        <v>4</v>
      </c>
      <c r="C11" s="43" t="s">
        <v>5</v>
      </c>
      <c r="D11" s="45"/>
      <c r="E11" s="48"/>
    </row>
    <row r="12" spans="1:5" x14ac:dyDescent="0.25">
      <c r="A12" s="39"/>
      <c r="B12" s="3" t="s">
        <v>6</v>
      </c>
      <c r="C12" s="44"/>
      <c r="D12" s="46"/>
      <c r="E12" s="49"/>
    </row>
    <row r="13" spans="1:5" x14ac:dyDescent="0.25">
      <c r="A13" s="39"/>
      <c r="B13" s="3" t="s">
        <v>7</v>
      </c>
      <c r="C13" s="44"/>
      <c r="D13" s="46"/>
      <c r="E13" s="49"/>
    </row>
    <row r="14" spans="1:5" x14ac:dyDescent="0.25">
      <c r="A14" s="39"/>
      <c r="B14" s="3" t="s">
        <v>8</v>
      </c>
      <c r="C14" s="44"/>
      <c r="D14" s="46"/>
      <c r="E14" s="49"/>
    </row>
    <row r="15" spans="1:5" x14ac:dyDescent="0.25">
      <c r="A15" s="39"/>
      <c r="B15" s="3" t="s">
        <v>9</v>
      </c>
      <c r="C15" s="44"/>
      <c r="D15" s="46"/>
      <c r="E15" s="49"/>
    </row>
    <row r="16" spans="1:5" x14ac:dyDescent="0.25">
      <c r="A16" s="39"/>
      <c r="B16" s="3" t="s">
        <v>10</v>
      </c>
      <c r="C16" s="44"/>
      <c r="D16" s="46"/>
      <c r="E16" s="49"/>
    </row>
    <row r="17" spans="1:5" ht="60" x14ac:dyDescent="0.25">
      <c r="A17" s="39"/>
      <c r="B17" s="4" t="s">
        <v>11</v>
      </c>
      <c r="C17" s="44"/>
      <c r="D17" s="46"/>
      <c r="E17" s="49"/>
    </row>
    <row r="18" spans="1:5" x14ac:dyDescent="0.25">
      <c r="A18" s="39"/>
      <c r="B18" s="3" t="s">
        <v>12</v>
      </c>
      <c r="C18" s="44"/>
      <c r="D18" s="46"/>
      <c r="E18" s="49"/>
    </row>
    <row r="19" spans="1:5" x14ac:dyDescent="0.25">
      <c r="A19" s="39"/>
      <c r="B19" s="3" t="s">
        <v>13</v>
      </c>
      <c r="C19" s="44"/>
      <c r="D19" s="46"/>
      <c r="E19" s="49"/>
    </row>
    <row r="20" spans="1:5" x14ac:dyDescent="0.25">
      <c r="A20" s="39"/>
      <c r="B20" s="3" t="s">
        <v>14</v>
      </c>
      <c r="C20" s="44"/>
      <c r="D20" s="46"/>
      <c r="E20" s="49"/>
    </row>
    <row r="21" spans="1:5" x14ac:dyDescent="0.25">
      <c r="A21" s="39"/>
      <c r="B21" s="51" t="s">
        <v>47</v>
      </c>
      <c r="C21" s="44"/>
      <c r="D21" s="46"/>
      <c r="E21" s="49"/>
    </row>
    <row r="22" spans="1:5" x14ac:dyDescent="0.25">
      <c r="A22" s="39"/>
      <c r="B22" s="52"/>
      <c r="C22" s="44"/>
      <c r="D22" s="46"/>
      <c r="E22" s="49"/>
    </row>
    <row r="23" spans="1:5" x14ac:dyDescent="0.25">
      <c r="A23" s="39"/>
      <c r="B23" s="52"/>
      <c r="C23" s="44"/>
      <c r="D23" s="46"/>
      <c r="E23" s="49"/>
    </row>
    <row r="24" spans="1:5" ht="15.75" thickBot="1" x14ac:dyDescent="0.3">
      <c r="A24" s="39"/>
      <c r="B24" s="53"/>
      <c r="C24" s="44"/>
      <c r="D24" s="47"/>
      <c r="E24" s="50"/>
    </row>
    <row r="25" spans="1:5" ht="15.75" thickBot="1" x14ac:dyDescent="0.3">
      <c r="A25" s="54" t="s">
        <v>34</v>
      </c>
      <c r="B25" s="55"/>
      <c r="C25" s="56"/>
      <c r="D25" s="27">
        <f>D11</f>
        <v>0</v>
      </c>
      <c r="E25" s="26">
        <f>E11</f>
        <v>0</v>
      </c>
    </row>
    <row r="26" spans="1:5" ht="28.5" customHeight="1" thickBot="1" x14ac:dyDescent="0.3">
      <c r="A26" s="61">
        <v>2</v>
      </c>
      <c r="B26" s="64" t="s">
        <v>39</v>
      </c>
      <c r="C26" s="41"/>
      <c r="D26" s="41"/>
      <c r="E26" s="42"/>
    </row>
    <row r="27" spans="1:5" ht="32.25" customHeight="1" thickBot="1" x14ac:dyDescent="0.3">
      <c r="A27" s="62"/>
      <c r="B27" s="13" t="s">
        <v>26</v>
      </c>
      <c r="C27" s="21" t="s">
        <v>27</v>
      </c>
      <c r="D27" s="14" t="s">
        <v>28</v>
      </c>
      <c r="E27" s="9" t="s">
        <v>29</v>
      </c>
    </row>
    <row r="28" spans="1:5" x14ac:dyDescent="0.25">
      <c r="A28" s="62"/>
      <c r="B28" s="5" t="s">
        <v>15</v>
      </c>
      <c r="C28" s="17">
        <v>5</v>
      </c>
      <c r="D28" s="28"/>
      <c r="E28" s="28">
        <f>D28*C28</f>
        <v>0</v>
      </c>
    </row>
    <row r="29" spans="1:5" x14ac:dyDescent="0.25">
      <c r="A29" s="62"/>
      <c r="B29" s="3" t="s">
        <v>16</v>
      </c>
      <c r="C29" s="18">
        <v>5</v>
      </c>
      <c r="D29" s="29"/>
      <c r="E29" s="28">
        <f>D29*C29</f>
        <v>0</v>
      </c>
    </row>
    <row r="30" spans="1:5" x14ac:dyDescent="0.25">
      <c r="A30" s="62"/>
      <c r="B30" s="3" t="s">
        <v>17</v>
      </c>
      <c r="C30" s="18">
        <v>5</v>
      </c>
      <c r="D30" s="29"/>
      <c r="E30" s="28">
        <f>D30*C30</f>
        <v>0</v>
      </c>
    </row>
    <row r="31" spans="1:5" x14ac:dyDescent="0.25">
      <c r="A31" s="62"/>
      <c r="B31" s="3" t="s">
        <v>18</v>
      </c>
      <c r="C31" s="18">
        <v>5</v>
      </c>
      <c r="D31" s="29"/>
      <c r="E31" s="28">
        <f>D31*C31</f>
        <v>0</v>
      </c>
    </row>
    <row r="32" spans="1:5" ht="15.75" thickBot="1" x14ac:dyDescent="0.3">
      <c r="A32" s="63"/>
      <c r="B32" s="6" t="s">
        <v>19</v>
      </c>
      <c r="C32" s="19">
        <v>5</v>
      </c>
      <c r="D32" s="30"/>
      <c r="E32" s="28">
        <f>D32*C32</f>
        <v>0</v>
      </c>
    </row>
    <row r="33" spans="1:5" ht="15.75" thickBot="1" x14ac:dyDescent="0.3">
      <c r="A33" s="57" t="s">
        <v>33</v>
      </c>
      <c r="B33" s="58"/>
      <c r="C33" s="22"/>
      <c r="D33" s="31">
        <f>SUM(D28:D32)</f>
        <v>0</v>
      </c>
      <c r="E33" s="31">
        <f>SUM(E28:E32)</f>
        <v>0</v>
      </c>
    </row>
    <row r="34" spans="1:5" ht="36" customHeight="1" thickBot="1" x14ac:dyDescent="0.3">
      <c r="A34" s="65">
        <v>3</v>
      </c>
      <c r="B34" s="64" t="s">
        <v>40</v>
      </c>
      <c r="C34" s="41"/>
      <c r="D34" s="41"/>
      <c r="E34" s="42"/>
    </row>
    <row r="35" spans="1:5" x14ac:dyDescent="0.25">
      <c r="A35" s="39"/>
      <c r="B35" s="15" t="s">
        <v>20</v>
      </c>
      <c r="C35" s="17">
        <v>60</v>
      </c>
      <c r="D35" s="32"/>
      <c r="E35" s="33">
        <f>D35*C35</f>
        <v>0</v>
      </c>
    </row>
    <row r="36" spans="1:5" ht="15.75" thickBot="1" x14ac:dyDescent="0.3">
      <c r="A36" s="66"/>
      <c r="B36" s="16" t="s">
        <v>21</v>
      </c>
      <c r="C36" s="19">
        <v>60</v>
      </c>
      <c r="D36" s="34"/>
      <c r="E36" s="30">
        <f>D36*C36</f>
        <v>0</v>
      </c>
    </row>
    <row r="37" spans="1:5" ht="15.75" thickBot="1" x14ac:dyDescent="0.3">
      <c r="A37" s="54" t="s">
        <v>31</v>
      </c>
      <c r="B37" s="55"/>
      <c r="C37" s="55"/>
      <c r="D37" s="27">
        <f>SUM(D35:D36)</f>
        <v>0</v>
      </c>
      <c r="E37" s="27">
        <f>SUM(E35:E36)</f>
        <v>0</v>
      </c>
    </row>
    <row r="38" spans="1:5" ht="33.75" customHeight="1" thickBot="1" x14ac:dyDescent="0.3">
      <c r="A38" s="65">
        <v>4</v>
      </c>
      <c r="B38" s="40" t="s">
        <v>41</v>
      </c>
      <c r="C38" s="41"/>
      <c r="D38" s="41"/>
      <c r="E38" s="42"/>
    </row>
    <row r="39" spans="1:5" ht="45.75" thickBot="1" x14ac:dyDescent="0.3">
      <c r="A39" s="67"/>
      <c r="B39" s="7" t="s">
        <v>22</v>
      </c>
      <c r="C39" s="20">
        <v>1</v>
      </c>
      <c r="D39" s="35"/>
      <c r="E39" s="35"/>
    </row>
    <row r="40" spans="1:5" ht="15.75" thickBot="1" x14ac:dyDescent="0.3">
      <c r="A40" s="54" t="s">
        <v>32</v>
      </c>
      <c r="B40" s="55"/>
      <c r="C40" s="56"/>
      <c r="D40" s="27">
        <f>D39</f>
        <v>0</v>
      </c>
      <c r="E40" s="27">
        <f>E39</f>
        <v>0</v>
      </c>
    </row>
    <row r="41" spans="1:5" x14ac:dyDescent="0.25">
      <c r="A41" s="23" t="s">
        <v>35</v>
      </c>
      <c r="B41" s="24"/>
      <c r="C41" s="24"/>
      <c r="D41" s="24"/>
      <c r="E41" s="25"/>
    </row>
    <row r="42" spans="1:5" ht="15.75" thickBot="1" x14ac:dyDescent="0.3">
      <c r="A42" s="68">
        <f>SUM(E40,E37,E33,E25)</f>
        <v>0</v>
      </c>
      <c r="B42" s="69"/>
      <c r="C42" s="69"/>
      <c r="D42" s="69"/>
      <c r="E42" s="70"/>
    </row>
    <row r="43" spans="1:5" x14ac:dyDescent="0.25">
      <c r="A43" s="8"/>
      <c r="B43" s="8"/>
      <c r="C43" s="8"/>
    </row>
    <row r="44" spans="1:5" x14ac:dyDescent="0.25">
      <c r="A44" s="8"/>
      <c r="B44" s="8"/>
      <c r="C44" s="8"/>
    </row>
    <row r="45" spans="1:5" x14ac:dyDescent="0.25">
      <c r="A45" s="8"/>
      <c r="B45" s="8"/>
      <c r="C45" s="8"/>
    </row>
    <row r="46" spans="1:5" x14ac:dyDescent="0.25">
      <c r="A46" s="1" t="s">
        <v>23</v>
      </c>
      <c r="B46" s="1"/>
    </row>
    <row r="50" spans="1:5" x14ac:dyDescent="0.25">
      <c r="A50" s="60" t="s">
        <v>45</v>
      </c>
      <c r="B50" s="60"/>
      <c r="C50" s="60"/>
      <c r="D50" s="60"/>
      <c r="E50" s="60"/>
    </row>
    <row r="54" spans="1:5" x14ac:dyDescent="0.25">
      <c r="A54" s="59" t="s">
        <v>24</v>
      </c>
      <c r="B54" s="59"/>
      <c r="C54" s="59"/>
      <c r="D54" s="59"/>
      <c r="E54" s="59"/>
    </row>
  </sheetData>
  <mergeCells count="21">
    <mergeCell ref="A25:C25"/>
    <mergeCell ref="A33:B33"/>
    <mergeCell ref="A54:E54"/>
    <mergeCell ref="A50:E50"/>
    <mergeCell ref="A26:A32"/>
    <mergeCell ref="B26:E26"/>
    <mergeCell ref="A34:A36"/>
    <mergeCell ref="B34:E34"/>
    <mergeCell ref="A38:A39"/>
    <mergeCell ref="B38:E38"/>
    <mergeCell ref="A37:C37"/>
    <mergeCell ref="A42:E42"/>
    <mergeCell ref="A40:C40"/>
    <mergeCell ref="A1:E1"/>
    <mergeCell ref="A8:E8"/>
    <mergeCell ref="A10:A24"/>
    <mergeCell ref="B10:E10"/>
    <mergeCell ref="C11:C24"/>
    <mergeCell ref="D11:D24"/>
    <mergeCell ref="E11:E24"/>
    <mergeCell ref="B21:B24"/>
  </mergeCells>
  <pageMargins left="0.44" right="8.3333333333333329E-2" top="1.1979166666666667" bottom="0.48958333333333331" header="0.31496062000000002" footer="0.31496062000000002"/>
  <pageSetup paperSize="9" scale="88" orientation="portrait" r:id="rId1"/>
  <headerFooter>
    <oddHeader xml:space="preserve">&amp;L&amp;G&amp;C&amp;"-,Negrito"Câmara Municipal de Itapeva&amp;"-,Regular"
Palácio Vereador Euclides Modenezi
Avenida Vaticano, 1135 – Jardim Pilar – Itapeva – São Paulo – 18406-380
Compras e Licitações
</oddHeader>
    <oddFooter>&amp;C                         (15) 3524-9200 – www.camaraitapeva.sp.gov.br - licitacao@camaraitapeva.sp.gov.br</oddFooter>
  </headerFooter>
  <rowBreaks count="1" manualBreakCount="1">
    <brk id="40" max="4" man="1"/>
  </rowBreaks>
  <colBreaks count="1" manualBreakCount="1">
    <brk id="5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ORÇAMENTO MEDICINA DO TRABALHO</vt:lpstr>
      <vt:lpstr>'ORÇAMENTO MEDICINA DO TRABALHO'!Area_de_impressao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6877</dc:creator>
  <cp:lastModifiedBy>6877</cp:lastModifiedBy>
  <cp:lastPrinted>2025-07-29T12:58:06Z</cp:lastPrinted>
  <dcterms:created xsi:type="dcterms:W3CDTF">2025-05-19T13:01:53Z</dcterms:created>
  <dcterms:modified xsi:type="dcterms:W3CDTF">2025-07-31T16:59:56Z</dcterms:modified>
</cp:coreProperties>
</file>